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5000" activeTab="0"/>
  </bookViews>
  <sheets>
    <sheet name="Xếp ca" sheetId="1" r:id="rId1"/>
    <sheet name="Mã ca" sheetId="2" r:id="rId2"/>
    <sheet name="Hướng dẫn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yyyy\-mm\-dd"/>
    <numFmt numFmtId="165" formatCode="dd"/>
    <numFmt numFmtId="166" formatCode="#,##0;\-#,##0;&quot;–&quot;"/>
    <numFmt numFmtId="167" formatCode="0%"/>
    <numFmt numFmtId="168" formatCode="0.0%"/>
  </numFmts>
  <fonts count="6">
    <font>
      <sz val="11"/>
      <name val="Arial"/>
      <family val="2"/>
    </font>
    <font>
      <b/>
      <sz val="11"/>
      <name val="Arial"/>
      <family val="2"/>
    </font>
    <font>
      <b/>
      <sz val="15"/>
      <color rgb="FF166534"/>
      <name val="Arial"/>
      <family val="2"/>
    </font>
    <font>
      <i/>
      <sz val="10"/>
      <color rgb="FF64748B"/>
      <name val="Arial"/>
      <family val="2"/>
    </font>
    <font>
      <b/>
      <sz val="11"/>
      <color rgb="FFFFFFFF"/>
      <name val="Arial"/>
      <family val="2"/>
    </font>
    <font>
      <b/>
      <sz val="12"/>
      <color rgb="FF16653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5803D"/>
        <bgColor indexed="64"/>
      </patternFill>
    </fill>
    <fill>
      <patternFill patternType="solid">
        <fgColor rgb="FFFEF9C3"/>
        <bgColor indexed="64"/>
      </patternFill>
    </fill>
    <fill>
      <patternFill patternType="solid">
        <fgColor rgb="FFDCFCE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6" fontId="1" fillId="4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vertical="center"/>
    </xf>
    <xf numFmtId="168" fontId="0" fillId="3" borderId="1" xfId="0" applyNumberFormat="1" applyFill="1" applyBorder="1" applyAlignment="1">
      <alignment horizontal="center" vertical="center"/>
    </xf>
    <xf numFmtId="167" fontId="0" fillId="3" borderId="1" xfId="0" applyNumberForma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4">
    <dxf>
      <fill>
        <patternFill patternType="solid">
          <fgColor rgb="FFE2E8F0"/>
          <bgColor rgb="FFE2E8F0"/>
        </patternFill>
      </fill>
    </dxf>
    <dxf>
      <font>
        <b/>
        <color rgb="FFDC2626"/>
      </font>
    </dxf>
    <dxf>
      <font>
        <color rgb="FF2563EB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8"/>
  <sheetViews>
    <sheetView workbookViewId="0">
      <pane xSplit="2" ySplit="2" topLeftCell="C3" activePane="bottomRight" state="frozen"/>
      <selection pane="bottomRight" activeCell="C3" sqref="C3"/>
    </sheetView>
  </sheetViews>
  <sheetFormatPr defaultRowHeight="15"/>
  <cols>
    <col min="1" max="1" width="10" customWidth="1" style="10"/>
    <col min="2" max="2" width="24" customWidth="1"/>
    <col min="3" max="9" width="13" customWidth="1" style="9"/>
    <col min="10" max="10" width="14" customWidth="1"/>
  </cols>
  <sheetData>
    <row r="1" ht="22" customHeight="1">
      <c r="A1" s="7" t="inlineStr">
        <is>
          <t>Mã NV</t>
        </is>
      </c>
      <c r="B1" s="7" t="inlineStr">
        <is>
          <t>Nhân viên</t>
        </is>
      </c>
      <c r="C1" s="22">
        <v>46328</v>
      </c>
      <c r="D1" s="12">
        <f>C1+1</f>
        <v>46329</v>
      </c>
      <c r="E1" s="12">
        <f>C1+2</f>
        <v>46330</v>
      </c>
      <c r="F1" s="12">
        <f>C1+3</f>
        <v>46331</v>
      </c>
      <c r="G1" s="12">
        <f>C1+4</f>
        <v>46332</v>
      </c>
      <c r="H1" s="12">
        <f>C1+5</f>
        <v>46333</v>
      </c>
      <c r="I1" s="12">
        <f>C1+6</f>
        <v>46334</v>
      </c>
    </row>
    <row r="2">
      <c r="A2" s="27" t="inlineStr">
        <is>
          <t>Thứ</t>
        </is>
      </c>
      <c r="B2" s="27" t="inlineStr">
        <is>
          <t>← Sửa ô C1 (ngày thứ Hai)</t>
        </is>
      </c>
      <c r="C2" s="14" t="str">
        <f>CHOOSE(WEEKDAY(C1,2),"T2","T3","T4","T5","T6","T7","CN")</f>
        <v>T2</v>
      </c>
      <c r="D2" s="14" t="str">
        <f>CHOOSE(WEEKDAY(D1,2),"T2","T3","T4","T5","T6","T7","CN")</f>
        <v>T3</v>
      </c>
      <c r="E2" s="14" t="str">
        <f>CHOOSE(WEEKDAY(E1,2),"T2","T3","T4","T5","T6","T7","CN")</f>
        <v>T4</v>
      </c>
      <c r="F2" s="14" t="str">
        <f>CHOOSE(WEEKDAY(F1,2),"T2","T3","T4","T5","T6","T7","CN")</f>
        <v>T5</v>
      </c>
      <c r="G2" s="14" t="str">
        <f>CHOOSE(WEEKDAY(G1,2),"T2","T3","T4","T5","T6","T7","CN")</f>
        <v>T6</v>
      </c>
      <c r="H2" s="14" t="str">
        <f>CHOOSE(WEEKDAY(H1,2),"T2","T3","T4","T5","T6","T7","CN")</f>
        <v>T7</v>
      </c>
      <c r="I2" s="14" t="str">
        <f>CHOOSE(WEEKDAY(I1,2),"T2","T3","T4","T5","T6","T7","CN")</f>
        <v>CN</v>
      </c>
    </row>
    <row r="3">
      <c r="A3" s="10" t="inlineStr">
        <is>
          <t>VD01</t>
        </is>
      </c>
      <c r="B3" s="8" t="inlineStr">
        <is>
          <t>Nguyễn Văn An</t>
        </is>
      </c>
      <c r="C3" s="9" t="inlineStr">
        <is>
          <t>SANG</t>
        </is>
      </c>
      <c r="D3" s="9" t="inlineStr">
        <is>
          <t>SANG</t>
        </is>
      </c>
      <c r="E3" s="9" t="inlineStr">
        <is>
          <t>SANG</t>
        </is>
      </c>
      <c r="F3" s="9" t="inlineStr">
        <is>
          <t>NGHI</t>
        </is>
      </c>
      <c r="G3" s="9" t="inlineStr">
        <is>
          <t>CHIEU</t>
        </is>
      </c>
      <c r="H3" s="9" t="inlineStr">
        <is>
          <t>CHIEU</t>
        </is>
      </c>
      <c r="I3" s="9" t="inlineStr">
        <is>
          <t>SANG</t>
        </is>
      </c>
    </row>
    <row r="4">
      <c r="A4" s="10" t="inlineStr">
        <is>
          <t>VD02</t>
        </is>
      </c>
      <c r="B4" s="8" t="inlineStr">
        <is>
          <t>Trần Thị Bình</t>
        </is>
      </c>
      <c r="C4" s="9" t="inlineStr">
        <is>
          <t>CHIEU</t>
        </is>
      </c>
      <c r="D4" s="9" t="inlineStr">
        <is>
          <t>CHIEU</t>
        </is>
      </c>
      <c r="E4" s="9" t="inlineStr">
        <is>
          <t>NGHI</t>
        </is>
      </c>
      <c r="F4" s="9" t="inlineStr">
        <is>
          <t>SANG</t>
        </is>
      </c>
      <c r="G4" s="9" t="inlineStr">
        <is>
          <t>SANG</t>
        </is>
      </c>
      <c r="H4" s="9" t="inlineStr">
        <is>
          <t>SANG</t>
        </is>
      </c>
      <c r="I4" s="9" t="inlineStr">
        <is>
          <t>CHIEU</t>
        </is>
      </c>
    </row>
    <row r="5">
      <c r="A5" s="10" t="inlineStr">
        <is>
          <t>VD03</t>
        </is>
      </c>
      <c r="B5" s="8" t="inlineStr">
        <is>
          <t>Lê Minh Châu</t>
        </is>
      </c>
      <c r="C5" s="9" t="inlineStr">
        <is>
          <t>GAY</t>
        </is>
      </c>
      <c r="D5" s="9" t="inlineStr">
        <is>
          <t>GAY</t>
        </is>
      </c>
      <c r="E5" s="9" t="inlineStr">
        <is>
          <t>GAY</t>
        </is>
      </c>
      <c r="F5" s="9" t="inlineStr">
        <is>
          <t>GAY</t>
        </is>
      </c>
      <c r="G5" s="9" t="inlineStr">
        <is>
          <t>NGHI</t>
        </is>
      </c>
      <c r="H5" s="9" t="inlineStr">
        <is>
          <t>NGHI</t>
        </is>
      </c>
      <c r="I5" s="9" t="inlineStr">
        <is>
          <t>GAY</t>
        </is>
      </c>
    </row>
    <row r="6">
      <c r="A6" s="10" t="inlineStr">
        <is>
          <t>VD04</t>
        </is>
      </c>
      <c r="B6" s="8" t="inlineStr">
        <is>
          <t>Phạm Thu Dung</t>
        </is>
      </c>
      <c r="C6" s="9" t="inlineStr">
        <is>
          <t>NGHI</t>
        </is>
      </c>
      <c r="D6" s="9" t="inlineStr">
        <is>
          <t>SANG</t>
        </is>
      </c>
      <c r="E6" s="9" t="inlineStr">
        <is>
          <t>CHIEU</t>
        </is>
      </c>
      <c r="F6" s="9" t="inlineStr">
        <is>
          <t>CHIEU</t>
        </is>
      </c>
      <c r="G6" s="9" t="inlineStr">
        <is>
          <t>SANG</t>
        </is>
      </c>
      <c r="H6" s="9" t="inlineStr">
        <is>
          <t>CHIEU</t>
        </is>
      </c>
      <c r="I6" s="9" t="inlineStr">
        <is>
          <t>CHIEU</t>
        </is>
      </c>
    </row>
    <row r="7">
      <c r="A7" s="10" t="inlineStr">
        <is>
          <t>VD05</t>
        </is>
      </c>
      <c r="B7" s="8" t="inlineStr">
        <is>
          <t>Hoàng Gia Huy</t>
        </is>
      </c>
      <c r="C7" s="9" t="inlineStr">
        <is>
          <t>SANG</t>
        </is>
      </c>
      <c r="D7" s="9" t="inlineStr">
        <is>
          <t>NGHI</t>
        </is>
      </c>
      <c r="E7" s="9" t="inlineStr">
        <is>
          <t>SANG</t>
        </is>
      </c>
      <c r="F7" s="9" t="inlineStr">
        <is>
          <t>SANG</t>
        </is>
      </c>
      <c r="G7" s="9" t="inlineStr">
        <is>
          <t>CHIEU</t>
        </is>
      </c>
      <c r="H7" s="9" t="inlineStr">
        <is>
          <t>SANG</t>
        </is>
      </c>
      <c r="I7" s="9" t="inlineStr">
        <is>
          <t>NGHI</t>
        </is>
      </c>
    </row>
    <row r="8">
      <c r="A8" s="10" t="inlineStr">
        <is>
          <t>VD06</t>
        </is>
      </c>
      <c r="B8" s="8" t="inlineStr">
        <is>
          <t>Vũ Ngọc Lan</t>
        </is>
      </c>
      <c r="C8" s="9" t="inlineStr">
        <is>
          <t>CHIEU</t>
        </is>
      </c>
      <c r="D8" s="9" t="inlineStr">
        <is>
          <t>CHIEU</t>
        </is>
      </c>
      <c r="E8" s="9" t="inlineStr">
        <is>
          <t>CHIEU</t>
        </is>
      </c>
      <c r="F8" s="9" t="inlineStr">
        <is>
          <t>CHIEU</t>
        </is>
      </c>
      <c r="G8" s="9" t="inlineStr">
        <is>
          <t>GAY</t>
        </is>
      </c>
      <c r="H8" s="9" t="inlineStr">
        <is>
          <t>NGHI</t>
        </is>
      </c>
      <c r="I8" s="9" t="inlineStr">
        <is>
          <t>SANG</t>
        </is>
      </c>
    </row>
    <row r="9">
      <c r="A9" s="10"/>
      <c r="B9" s="8"/>
      <c r="C9" s="9"/>
      <c r="D9" s="9"/>
      <c r="E9" s="9"/>
      <c r="F9" s="9"/>
      <c r="G9" s="9"/>
      <c r="H9" s="9"/>
      <c r="I9" s="9"/>
    </row>
    <row r="10">
      <c r="A10" s="10"/>
      <c r="B10" s="8"/>
      <c r="C10" s="9"/>
      <c r="D10" s="9"/>
      <c r="E10" s="9"/>
      <c r="F10" s="9"/>
      <c r="G10" s="9"/>
      <c r="H10" s="9"/>
      <c r="I10" s="9"/>
    </row>
    <row r="11">
      <c r="A11" s="10"/>
      <c r="B11" s="8"/>
      <c r="C11" s="9"/>
      <c r="D11" s="9"/>
      <c r="E11" s="9"/>
      <c r="F11" s="9"/>
      <c r="G11" s="9"/>
      <c r="H11" s="9"/>
      <c r="I11" s="9"/>
    </row>
    <row r="12">
      <c r="A12" s="10"/>
      <c r="B12" s="8"/>
      <c r="C12" s="9"/>
      <c r="D12" s="9"/>
      <c r="E12" s="9"/>
      <c r="F12" s="9"/>
      <c r="G12" s="9"/>
      <c r="H12" s="9"/>
      <c r="I12" s="9"/>
    </row>
    <row r="13">
      <c r="A13" s="10"/>
      <c r="B13" s="8"/>
      <c r="C13" s="9"/>
      <c r="D13" s="9"/>
      <c r="E13" s="9"/>
      <c r="F13" s="9"/>
      <c r="G13" s="9"/>
      <c r="H13" s="9"/>
      <c r="I13" s="9"/>
    </row>
    <row r="14">
      <c r="A14" s="10"/>
      <c r="B14" s="8"/>
      <c r="C14" s="9"/>
      <c r="D14" s="9"/>
      <c r="E14" s="9"/>
      <c r="F14" s="9"/>
      <c r="G14" s="9"/>
      <c r="H14" s="9"/>
      <c r="I14" s="9"/>
    </row>
    <row r="15">
      <c r="A15" s="10"/>
      <c r="B15" s="8"/>
      <c r="C15" s="9"/>
      <c r="D15" s="9"/>
      <c r="E15" s="9"/>
      <c r="F15" s="9"/>
      <c r="G15" s="9"/>
      <c r="H15" s="9"/>
      <c r="I15" s="9"/>
    </row>
    <row r="16">
      <c r="A16" s="10"/>
      <c r="B16" s="8"/>
      <c r="C16" s="9"/>
      <c r="D16" s="9"/>
      <c r="E16" s="9"/>
      <c r="F16" s="9"/>
      <c r="G16" s="9"/>
      <c r="H16" s="9"/>
      <c r="I16" s="9"/>
    </row>
    <row r="17">
      <c r="A17" s="10"/>
      <c r="B17" s="8"/>
      <c r="C17" s="9"/>
      <c r="D17" s="9"/>
      <c r="E17" s="9"/>
      <c r="F17" s="9"/>
      <c r="G17" s="9"/>
      <c r="H17" s="9"/>
      <c r="I17" s="9"/>
    </row>
    <row r="18">
      <c r="A18" s="10"/>
      <c r="B18" s="8"/>
      <c r="C18" s="9"/>
      <c r="D18" s="9"/>
      <c r="E18" s="9"/>
      <c r="F18" s="9"/>
      <c r="G18" s="9"/>
      <c r="H18" s="9"/>
      <c r="I18" s="9"/>
    </row>
    <row r="19">
      <c r="A19" s="10"/>
      <c r="B19" s="8"/>
      <c r="C19" s="9"/>
      <c r="D19" s="9"/>
      <c r="E19" s="9"/>
      <c r="F19" s="9"/>
      <c r="G19" s="9"/>
      <c r="H19" s="9"/>
      <c r="I19" s="9"/>
    </row>
    <row r="20">
      <c r="A20" s="10"/>
      <c r="B20" s="8"/>
      <c r="C20" s="9"/>
      <c r="D20" s="9"/>
      <c r="E20" s="9"/>
      <c r="F20" s="9"/>
      <c r="G20" s="9"/>
      <c r="H20" s="9"/>
      <c r="I20" s="9"/>
    </row>
    <row r="21">
      <c r="A21" s="10"/>
      <c r="B21" s="8"/>
      <c r="C21" s="9"/>
      <c r="D21" s="9"/>
      <c r="E21" s="9"/>
      <c r="F21" s="9"/>
      <c r="G21" s="9"/>
      <c r="H21" s="9"/>
      <c r="I21" s="9"/>
    </row>
    <row r="22">
      <c r="A22" s="10"/>
      <c r="B22" s="8"/>
      <c r="C22" s="9"/>
      <c r="D22" s="9"/>
      <c r="E22" s="9"/>
      <c r="F22" s="9"/>
      <c r="G22" s="9"/>
      <c r="H22" s="9"/>
      <c r="I22" s="9"/>
    </row>
    <row r="23">
      <c r="A23" s="10"/>
      <c r="B23" s="8"/>
      <c r="C23" s="9"/>
      <c r="D23" s="9"/>
      <c r="E23" s="9"/>
      <c r="F23" s="9"/>
      <c r="G23" s="9"/>
      <c r="H23" s="9"/>
      <c r="I23" s="9"/>
    </row>
    <row r="24">
      <c r="A24" s="10"/>
      <c r="B24" s="8"/>
      <c r="C24" s="9"/>
      <c r="D24" s="9"/>
      <c r="E24" s="9"/>
      <c r="F24" s="9"/>
      <c r="G24" s="9"/>
      <c r="H24" s="9"/>
      <c r="I24" s="9"/>
    </row>
    <row r="25">
      <c r="A25" s="10"/>
      <c r="B25" s="8"/>
      <c r="C25" s="9"/>
      <c r="D25" s="9"/>
      <c r="E25" s="9"/>
      <c r="F25" s="9"/>
      <c r="G25" s="9"/>
      <c r="H25" s="9"/>
      <c r="I25" s="9"/>
    </row>
    <row r="26">
      <c r="A26" s="10"/>
      <c r="B26" s="8"/>
      <c r="C26" s="9"/>
      <c r="D26" s="9"/>
      <c r="E26" s="9"/>
      <c r="F26" s="9"/>
      <c r="G26" s="9"/>
      <c r="H26" s="9"/>
      <c r="I26" s="9"/>
    </row>
    <row r="27">
      <c r="A27" s="10"/>
      <c r="B27" s="8"/>
      <c r="C27" s="9"/>
      <c r="D27" s="9"/>
      <c r="E27" s="9"/>
      <c r="F27" s="9"/>
      <c r="G27" s="9"/>
      <c r="H27" s="9"/>
      <c r="I27" s="9"/>
    </row>
    <row r="28">
      <c r="A28" s="10"/>
      <c r="B28" s="8"/>
      <c r="C28" s="9"/>
      <c r="D28" s="9"/>
      <c r="E28" s="9"/>
      <c r="F28" s="9"/>
      <c r="G28" s="9"/>
      <c r="H28" s="9"/>
      <c r="I28" s="9"/>
    </row>
    <row r="29">
      <c r="A29" s="10"/>
      <c r="B29" s="8"/>
      <c r="C29" s="9"/>
      <c r="D29" s="9"/>
      <c r="E29" s="9"/>
      <c r="F29" s="9"/>
      <c r="G29" s="9"/>
      <c r="H29" s="9"/>
      <c r="I29" s="9"/>
    </row>
    <row r="30">
      <c r="A30" s="10"/>
      <c r="B30" s="8"/>
      <c r="C30" s="9"/>
      <c r="D30" s="9"/>
      <c r="E30" s="9"/>
      <c r="F30" s="9"/>
      <c r="G30" s="9"/>
      <c r="H30" s="9"/>
      <c r="I30" s="9"/>
    </row>
    <row r="32">
      <c r="A32" s="20" t="inlineStr">
        <is>
          <t>Đếm</t>
        </is>
      </c>
      <c r="B32" s="20" t="inlineStr">
        <is>
          <t>Số người mỗi ca</t>
        </is>
      </c>
      <c r="C32" s="19"/>
      <c r="D32" s="19"/>
      <c r="E32" s="19"/>
      <c r="F32" s="19"/>
      <c r="G32" s="19"/>
      <c r="H32" s="19"/>
      <c r="I32" s="19"/>
      <c r="J32" s="19" t="inlineStr">
        <is>
          <t>Cần ít nhất</t>
        </is>
      </c>
    </row>
    <row r="33">
      <c r="A33" s="27" t="inlineStr">
        <is>
          <t>Đếm</t>
        </is>
      </c>
      <c r="B33" s="27" t="inlineStr">
        <is>
          <t>Ca sáng (SANG)</t>
        </is>
      </c>
      <c r="C33" s="17">
        <f>COUNTIF(C$3:C$30,"SANG")</f>
        <v>2</v>
      </c>
      <c r="D33" s="17">
        <f>COUNTIF(D$3:D$30,"SANG")</f>
        <v>2</v>
      </c>
      <c r="E33" s="17">
        <f>COUNTIF(E$3:E$30,"SANG")</f>
        <v>2</v>
      </c>
      <c r="F33" s="17">
        <f>COUNTIF(F$3:F$30,"SANG")</f>
        <v>2</v>
      </c>
      <c r="G33" s="17">
        <f>COUNTIF(G$3:G$30,"SANG")</f>
        <v>2</v>
      </c>
      <c r="H33" s="17">
        <f>COUNTIF(H$3:H$30,"SANG")</f>
        <v>2</v>
      </c>
      <c r="I33" s="17">
        <f>COUNTIF(I$3:I$30,"SANG")</f>
        <v>2</v>
      </c>
      <c r="J33" s="21">
        <v>2</v>
      </c>
    </row>
    <row r="34">
      <c r="A34" s="27" t="inlineStr">
        <is>
          <t>Đếm</t>
        </is>
      </c>
      <c r="B34" s="27" t="inlineStr">
        <is>
          <t>Ca chiều (CHIEU)</t>
        </is>
      </c>
      <c r="C34" s="17">
        <f>COUNTIF(C$3:C$30,"CHIEU")</f>
        <v>2</v>
      </c>
      <c r="D34" s="17">
        <f>COUNTIF(D$3:D$30,"CHIEU")</f>
        <v>2</v>
      </c>
      <c r="E34" s="17">
        <f>COUNTIF(E$3:E$30,"CHIEU")</f>
        <v>2</v>
      </c>
      <c r="F34" s="17">
        <f>COUNTIF(F$3:F$30,"CHIEU")</f>
        <v>2</v>
      </c>
      <c r="G34" s="17">
        <f>COUNTIF(G$3:G$30,"CHIEU")</f>
        <v>2</v>
      </c>
      <c r="H34" s="17">
        <f>COUNTIF(H$3:H$30,"CHIEU")</f>
        <v>2</v>
      </c>
      <c r="I34" s="17">
        <f>COUNTIF(I$3:I$30,"CHIEU")</f>
        <v>2</v>
      </c>
      <c r="J34" s="21">
        <v>2</v>
      </c>
    </row>
    <row r="35">
      <c r="A35" s="27" t="inlineStr">
        <is>
          <t>Đếm</t>
        </is>
      </c>
      <c r="B35" s="27" t="inlineStr">
        <is>
          <t>Ca gãy (GAY)</t>
        </is>
      </c>
      <c r="C35" s="17">
        <f>COUNTIF(C$3:C$30,"GAY")</f>
        <v>1</v>
      </c>
      <c r="D35" s="17">
        <f>COUNTIF(D$3:D$30,"GAY")</f>
        <v>1</v>
      </c>
      <c r="E35" s="17">
        <f>COUNTIF(E$3:E$30,"GAY")</f>
        <v>1</v>
      </c>
      <c r="F35" s="17">
        <f>COUNTIF(F$3:F$30,"GAY")</f>
        <v>1</v>
      </c>
      <c r="G35" s="17">
        <f>COUNTIF(G$3:G$30,"GAY")</f>
        <v>1</v>
      </c>
      <c r="H35" s="17">
        <f>COUNTIF(H$3:H$30,"GAY")</f>
        <v>0</v>
      </c>
      <c r="I35" s="17">
        <f>COUNTIF(I$3:I$30,"GAY")</f>
        <v>1</v>
      </c>
      <c r="J35" s="21">
        <v>1</v>
      </c>
    </row>
    <row r="36">
      <c r="A36" s="27" t="inlineStr">
        <is>
          <t>Đếm</t>
        </is>
      </c>
      <c r="B36" s="27" t="inlineStr">
        <is>
          <t>Nghỉ (NGHI)</t>
        </is>
      </c>
      <c r="C36" s="17">
        <f>COUNTIF(C$3:C$30,"NGHI")</f>
        <v>1</v>
      </c>
      <c r="D36" s="17">
        <f>COUNTIF(D$3:D$30,"NGHI")</f>
        <v>1</v>
      </c>
      <c r="E36" s="17">
        <f>COUNTIF(E$3:E$30,"NGHI")</f>
        <v>1</v>
      </c>
      <c r="F36" s="17">
        <f>COUNTIF(F$3:F$30,"NGHI")</f>
        <v>1</v>
      </c>
      <c r="G36" s="17">
        <f>COUNTIF(G$3:G$30,"NGHI")</f>
        <v>1</v>
      </c>
      <c r="H36" s="17">
        <f>COUNTIF(H$3:H$30,"NGHI")</f>
        <v>2</v>
      </c>
      <c r="I36" s="17">
        <f>COUNTIF(I$3:I$30,"NGHI")</f>
        <v>1</v>
      </c>
    </row>
    <row r="38">
      <c r="A38" s="3" t="inlineStr">
        <is>
          <t>Ô đỏ ở bảng đếm: ca đó thiếu người so với cột "Cần ít nhất". Mã ca chữ in hoa, không dấu; NGHI là ngày nghỉ.</t>
        </is>
      </c>
    </row>
  </sheetData>
  <mergeCells count="1">
    <mergeCell ref="A38:J38"/>
  </mergeCells>
  <conditionalFormatting sqref="C33:I35">
    <cfRule type="expression" dxfId="3" priority="1">
      <formula>C33&lt;$J33</formula>
    </cfRule>
  </conditionalFormatting>
  <conditionalFormatting sqref="C3:I30">
    <cfRule type="cellIs" dxfId="2" priority="2" operator="equal">
      <formula>"NGHI"</formula>
    </cfRule>
  </conditionalFormatting>
  <conditionalFormatting sqref="C2:I2">
    <cfRule type="expression" dxfId="0" priority="3">
      <formula>WEEKDAY(C$1,2)&gt;5</formula>
    </cfRule>
  </conditionalFormatting>
  <dataValidations count="1">
    <dataValidation type="list" allowBlank="1" showInputMessage="0" showErrorMessage="0" sqref="C3:I30">
      <formula1>"SANG,CHIEU,GAY,NGHI"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cols>
    <col min="1" max="1" width="10" customWidth="1"/>
    <col min="2" max="2" width="16" customWidth="1"/>
    <col min="3" max="3" width="28" customWidth="1"/>
    <col min="4" max="4" width="50" customWidth="1"/>
  </cols>
  <sheetData>
    <row r="1">
      <c r="A1" s="7" t="inlineStr">
        <is>
          <t>Mã ca</t>
        </is>
      </c>
      <c r="B1" s="7" t="inlineStr">
        <is>
          <t>Tên ca</t>
        </is>
      </c>
      <c r="C1" s="7" t="inlineStr">
        <is>
          <t>Giờ làm</t>
        </is>
      </c>
      <c r="D1" s="7" t="inlineStr">
        <is>
          <t>Ghi chú</t>
        </is>
      </c>
    </row>
    <row r="2">
      <c r="A2" s="8" t="inlineStr">
        <is>
          <t>SANG</t>
        </is>
      </c>
      <c r="B2" s="8" t="inlineStr">
        <is>
          <t>Ca sáng</t>
        </is>
      </c>
      <c r="C2" s="8" t="inlineStr">
        <is>
          <t>07:00–15:00</t>
        </is>
      </c>
      <c r="D2" s="8" t="inlineStr">
        <is>
          <t>Có sẵn trong workspace mới</t>
        </is>
      </c>
    </row>
    <row r="3">
      <c r="A3" s="8" t="inlineStr">
        <is>
          <t>CHIEU</t>
        </is>
      </c>
      <c r="B3" s="8" t="inlineStr">
        <is>
          <t>Ca chiều</t>
        </is>
      </c>
      <c r="C3" s="8" t="inlineStr">
        <is>
          <t>15:00–23:00</t>
        </is>
      </c>
      <c r="D3" s="8" t="inlineStr">
        <is>
          <t>Có sẵn trong workspace mới</t>
        </is>
      </c>
    </row>
    <row r="4">
      <c r="A4" s="8" t="inlineStr">
        <is>
          <t>GAY</t>
        </is>
      </c>
      <c r="B4" s="8" t="inlineStr">
        <is>
          <t>Ca gãy</t>
        </is>
      </c>
      <c r="C4" s="8" t="inlineStr">
        <is>
          <t>10:00–14:00 và 17:00–21:00</t>
        </is>
      </c>
      <c r="D4" s="8" t="inlineStr">
        <is>
          <t>Tạo ca trong app (ca nhiều khung giờ), mã GAY, rồi thêm vào nhóm lịch</t>
        </is>
      </c>
    </row>
    <row r="5">
      <c r="A5" s="8" t="inlineStr">
        <is>
          <t>NGHI</t>
        </is>
      </c>
      <c r="B5" s="8" t="inlineStr">
        <is>
          <t>Ngày nghỉ</t>
        </is>
      </c>
      <c r="C5" s="8"/>
      <c r="D5" s="8" t="inlineStr">
        <is>
          <t>Mã cố định của app, không cần tạo</t>
        </is>
      </c>
    </row>
    <row r="7">
      <c r="A7" s="3" t="inlineStr">
        <is>
          <t>Mã ca trong file phải là ca đã chọn ở nhóm lịch (Sửa nhóm lịch → Lịch trình: các ca dùng để xếp). Tạo ca ở Thiết kế công ca rồi thêm vào nhóm.</t>
        </is>
      </c>
    </row>
  </sheetData>
  <mergeCells count="1">
    <mergeCell ref="A7:D7"/>
  </mergeCells>
  <pageMargins left="0.4" right="0.4" top="0.5" bottom="0.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sheetFormatPr defaultRowHeight="15"/>
  <cols>
    <col min="1" max="1" width="110" customWidth="1"/>
  </cols>
  <sheetData>
    <row r="1" ht="26" customHeight="1">
      <c r="A1" s="1" t="inlineStr">
        <is>
          <t>Mẫu lịch ca tuần cho cửa hàng</t>
        </is>
      </c>
    </row>
    <row r="3">
      <c r="A3" s="2" t="inlineStr">
        <is>
          <t>Dùng như bảng xếp ca trên Excel</t>
        </is>
      </c>
    </row>
    <row r="4">
      <c r="A4" s="5" t="inlineStr">
        <is>
          <t>1. Ô C1 là ngày thứ Hai của tuần. Sửa ô này, các ngày còn lại tự đổi.</t>
        </is>
      </c>
    </row>
    <row r="5">
      <c r="A5" s="5" t="inlineStr">
        <is>
          <t>2. Mỗi dòng một nhân viên. Mỗi ô ghi một mã ca: SANG, CHIEU, GAY hoặc NGHI (danh sách ở sheet "Mã ca").</t>
        </is>
      </c>
    </row>
    <row r="6" ht="30" customHeight="1">
      <c r="A6" s="5" t="inlineStr">
        <is>
          <t>3. Bảng đếm bên dưới cho biết mỗi ngày có bao nhiêu người mỗi ca. Ô tô đỏ là ca đang thiếu người so với cột "Cần ít nhất".</t>
        </is>
      </c>
    </row>
    <row r="8">
      <c r="A8" s="2" t="inlineStr">
        <is>
          <t>Đưa lịch vào chamcong.biz</t>
        </is>
      </c>
    </row>
    <row r="9" ht="30" customHeight="1">
      <c r="A9" s="5" t="inlineStr">
        <is>
          <t>4. Cột Mã NV phải là mã nhân viên trong app (ví dụ NV0001). Các mã VD01… trong file là mã giả, app sẽ bỏ qua.</t>
        </is>
      </c>
    </row>
    <row r="10" ht="30" customHeight="1">
      <c r="A10" s="5" t="inlineStr">
        <is>
          <t>5. Mã ca phải là ca đã chọn trong nhóm lịch (Sửa nhóm lịch → Lịch trình: các ca dùng để xếp). Ca có trong app mà chưa chọn ở nhóm thì app báo mã ca không hợp lệ.</t>
        </is>
      </c>
    </row>
    <row r="11" ht="30" customHeight="1">
      <c r="A11" s="5" t="inlineStr">
        <is>
          <t>6. Workspace mới có sẵn ca SANG, CHIEU. Ca GAY thì tạo ca trước, rồi thêm vào nhóm lịch. Hoặc đổi sang mã ca của bạn.</t>
        </is>
      </c>
    </row>
    <row r="12" ht="30" customHeight="1">
      <c r="A12" s="5" t="inlineStr">
        <is>
          <t>7. Trong app: Chấm công → Thiết kế lịch làm việc → nhóm lịch kiểu lịch trình → Xếp ca → Nhập Excel → chọn file này.</t>
        </is>
      </c>
    </row>
    <row r="13" ht="30" customHeight="1">
      <c r="A13" s="5" t="inlineStr">
        <is>
          <t>8. App đọc sheet đầu tiên: dòng 1 là ngày (yyyy-mm-dd), cột A là mã nhân viên. Các dòng khác (Thứ, Đếm) được bỏ qua.</t>
        </is>
      </c>
    </row>
    <row r="14">
      <c r="A14" s="5" t="inlineStr">
        <is>
          <t>9. App chỉ nhập các ngày sau hôm nay. Ngày đã qua thì xếp ca trực tiếp trên màn Xếp ca.</t>
        </is>
      </c>
    </row>
    <row r="15">
      <c r="A15" s="4" t="inlineStr">
        <is>
          <t>Cách chắc chắn đúng mã nhất: trên màn Xếp ca của app bấm Xuất Excel, sửa file đó rồi Nhập Excel lại.</t>
        </is>
      </c>
    </row>
    <row r="17">
      <c r="A17" s="3" t="inlineStr">
        <is>
          <t>Mẫu miễn phí từ chamcong.biz. Dữ liệu trong file là dữ liệu giả, chỉ để minh hoạ.</t>
        </is>
      </c>
    </row>
  </sheetData>
  <pageMargins left="0.4" right="0.4" top="0.5" bottom="0.5" header="0.3" footer="0.3"/>
  <pageSetup paperSize="9" orientation="portrait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Mẫu lịch ca tuần cho cửa hàng</dc:title>
  <dc:subject>Mẫu tải về miễn phí từ chamcong.biz – dữ liệu trong file là dữ liệu giả</dc:subject>
  <dc:creator>chamcong.biz</dc:creator>
  <dcterms:created xsi:type="dcterms:W3CDTF">2026-10-18T00:00:00Z</dcterms:created>
  <dcterms:modified xsi:type="dcterms:W3CDTF">2026-10-18T00:00:00Z</dcterms:modified>
</cp:coreProperties>
</file>